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<sst xmlns="http://schemas.openxmlformats.org/spreadsheetml/2006/main" count="25" uniqueCount="20">
  <si>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CRONOGRAMA FÍSICO FINANCEIRO</t>
  </si>
  <si>
    <t>FREI ROGERIO - SC</t>
  </si>
  <si>
    <t>Item</t>
  </si>
  <si>
    <t>Descrição</t>
  </si>
  <si>
    <t>Total</t>
  </si>
  <si>
    <t>Mês 01</t>
  </si>
  <si>
    <t>Mês 02</t>
  </si>
  <si>
    <t>Mês 03</t>
  </si>
  <si>
    <t>R$</t>
  </si>
  <si>
    <t>%</t>
  </si>
  <si>
    <t>SERVIÇOS INICIAIS</t>
  </si>
  <si>
    <t>Obra: PAVIMENTAÇÃO RUA SÃO FRANCISCO</t>
  </si>
  <si>
    <t>Endereço:  NUCLEO TRITICOLA</t>
  </si>
  <si>
    <t>PAVIMENTAÇÃO</t>
  </si>
  <si>
    <t>SINALIZAÇÃO</t>
  </si>
  <si>
    <t>PREFEITURA MUNICIPAL DE FREI ROGERIO</t>
  </si>
  <si>
    <t>ESTADO DE SANTA CATARINA</t>
  </si>
  <si>
    <t>SECRETARIA DE OBRAS</t>
  </si>
  <si>
    <t xml:space="preserve">TOTAL </t>
  </si>
  <si>
    <t>TOTAL ACUMULADO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</si>
</sst>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172" fontId="6" fillId="0" borderId="17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172" fontId="6" fillId="0" borderId="17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172" fontId="6" fillId="0" borderId="21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4" fontId="5" fillId="0" borderId="2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 applyProtection="1">
      <alignment/>
      <protection locked="0"/>
    </xf>
    <xf numFmtId="4" fontId="7" fillId="0" borderId="24" xfId="0" applyNumberFormat="1" applyFont="1" applyFill="1" applyBorder="1" applyAlignment="1" applyProtection="1">
      <alignment horizontal="center"/>
      <protection locked="0"/>
    </xf>
    <xf numFmtId="4" fontId="7" fillId="0" borderId="25" xfId="0" applyNumberFormat="1" applyFont="1" applyFill="1" applyBorder="1" applyAlignment="1" applyProtection="1">
      <alignment/>
      <protection locked="0"/>
    </xf>
    <xf numFmtId="4" fontId="7" fillId="0" borderId="18" xfId="0" applyNumberFormat="1" applyFont="1" applyFill="1" applyBorder="1" applyAlignment="1" applyProtection="1">
      <alignment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26" xfId="0" applyNumberFormat="1" applyFont="1" applyFill="1" applyBorder="1" applyAlignment="1" applyProtection="1">
      <alignment/>
      <protection locked="0"/>
    </xf>
    <xf numFmtId="4" fontId="7" fillId="0" borderId="15" xfId="0" applyNumberFormat="1" applyFont="1" applyFill="1" applyBorder="1" applyAlignment="1" applyProtection="1">
      <alignment/>
      <protection locked="0"/>
    </xf>
    <xf numFmtId="4" fontId="7" fillId="0" borderId="27" xfId="0" applyNumberFormat="1" applyFont="1" applyFill="1" applyBorder="1" applyAlignment="1" applyProtection="1">
      <alignment/>
      <protection locked="0"/>
    </xf>
    <xf numFmtId="4" fontId="7" fillId="0" borderId="21" xfId="0" applyNumberFormat="1" applyFont="1" applyFill="1" applyBorder="1" applyAlignment="1" applyProtection="1">
      <alignment horizontal="center"/>
      <protection locked="0"/>
    </xf>
    <xf numFmtId="4" fontId="7" fillId="0" borderId="19" xfId="0" applyNumberFormat="1" applyFont="1" applyFill="1" applyBorder="1" applyAlignment="1" applyProtection="1">
      <alignment/>
      <protection locked="0"/>
    </xf>
    <xf numFmtId="4" fontId="7" fillId="0" borderId="20" xfId="0" applyNumberFormat="1" applyFont="1" applyFill="1" applyBorder="1" applyAlignment="1" applyProtection="1">
      <alignment/>
      <protection locked="0"/>
    </xf>
    <xf numFmtId="172" fontId="6" fillId="0" borderId="28" xfId="0" applyNumberFormat="1" applyFont="1" applyFill="1" applyBorder="1" applyAlignment="1" applyProtection="1">
      <alignment horizontal="center"/>
      <protection locked="0"/>
    </xf>
    <xf numFmtId="4" fontId="7" fillId="0" borderId="29" xfId="0" applyNumberFormat="1" applyFont="1" applyFill="1" applyBorder="1" applyAlignment="1" applyProtection="1">
      <alignment/>
      <protection locked="0"/>
    </xf>
    <xf numFmtId="4" fontId="7" fillId="0" borderId="28" xfId="0" applyNumberFormat="1" applyFont="1" applyFill="1" applyBorder="1" applyAlignment="1" applyProtection="1">
      <alignment horizontal="center"/>
      <protection locked="0"/>
    </xf>
    <xf numFmtId="4" fontId="7" fillId="0" borderId="30" xfId="0" applyNumberFormat="1" applyFont="1" applyFill="1" applyBorder="1" applyAlignment="1" applyProtection="1">
      <alignment/>
      <protection locked="0"/>
    </xf>
    <xf numFmtId="4" fontId="7" fillId="0" borderId="31" xfId="0" applyNumberFormat="1" applyFont="1" applyFill="1" applyBorder="1" applyAlignment="1" applyProtection="1">
      <alignment/>
      <protection locked="0"/>
    </xf>
    <xf numFmtId="172" fontId="6" fillId="0" borderId="20" xfId="0" applyNumberFormat="1" applyFont="1" applyFill="1" applyBorder="1" applyAlignment="1" applyProtection="1">
      <alignment horizontal="center"/>
      <protection locked="0"/>
    </xf>
    <xf numFmtId="4" fontId="7" fillId="0" borderId="20" xfId="0" applyNumberFormat="1" applyFont="1" applyFill="1" applyBorder="1" applyAlignment="1" applyProtection="1">
      <alignment horizontal="center"/>
      <protection locked="0"/>
    </xf>
    <xf numFmtId="172" fontId="9" fillId="0" borderId="32" xfId="0" applyNumberFormat="1" applyFont="1" applyFill="1" applyBorder="1" applyAlignment="1">
      <alignment horizontal="center"/>
    </xf>
    <xf numFmtId="4" fontId="9" fillId="0" borderId="32" xfId="0" applyNumberFormat="1" applyFont="1" applyFill="1" applyBorder="1" applyAlignment="1" applyProtection="1">
      <alignment horizontal="center"/>
      <protection locked="0"/>
    </xf>
    <xf numFmtId="4" fontId="9" fillId="0" borderId="33" xfId="0" applyNumberFormat="1" applyFont="1" applyFill="1" applyBorder="1" applyAlignment="1" applyProtection="1">
      <alignment horizontal="center"/>
      <protection locked="0"/>
    </xf>
    <xf numFmtId="4" fontId="4" fillId="0" borderId="11" xfId="0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4" fontId="4" fillId="0" borderId="35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1009650</xdr:colOff>
      <xdr:row>7</xdr:row>
      <xdr:rowOff>133350</xdr:rowOff>
    </xdr:to>
    <xdr:pic>
      <xdr:nvPicPr>
        <xdr:cNvPr id="1" name="Imagem 1" descr="brasao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00025"/>
          <a:ext cx="1619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3"/>
  <sheetViews>
    <sheetView tabSelected="1" view="pageBreakPreview" zoomScaleSheetLayoutView="100" zoomScalePageLayoutView="0" workbookViewId="0" topLeftCell="A4">
      <selection activeCell="I25" sqref="I25"/>
    </sheetView>
  </sheetViews>
  <sheetFormatPr defaultColWidth="9.140625" defaultRowHeight="15"/>
  <cols>
    <col min="2" max="2" width="9.28125" style="0" bestFit="1" customWidth="1"/>
    <col min="3" max="3" width="27.421875" style="0" customWidth="1"/>
    <col min="4" max="4" width="14.00390625" style="0" bestFit="1" customWidth="1"/>
    <col min="5" max="5" width="11.00390625" style="18" customWidth="1"/>
    <col min="6" max="6" width="9.28125" style="18" bestFit="1" customWidth="1"/>
    <col min="7" max="7" width="11.00390625" style="18" customWidth="1"/>
    <col min="8" max="8" width="9.28125" style="18" bestFit="1" customWidth="1"/>
    <col min="9" max="9" width="10.8515625" style="18" customWidth="1"/>
    <col min="10" max="10" width="10.140625" style="18" bestFit="1" customWidth="1"/>
  </cols>
  <sheetData>
    <row r="2" ht="15"/>
    <row r="3" ht="15">
      <c r="D3" t="s">
        <v>15</v>
      </c>
    </row>
    <row r="4" ht="15">
      <c r="D4" t="s">
        <v>16</v>
      </c>
    </row>
    <row r="5" ht="15">
      <c r="D5" t="s">
        <v>17</v>
      </c>
    </row>
    <row r="6" ht="15"/>
    <row r="7" ht="15"/>
    <row r="8" ht="15"/>
    <row r="9" spans="2:10" ht="18.75">
      <c r="B9" s="47" t="s">
        <v>0</v>
      </c>
      <c r="C9" s="47"/>
      <c r="D9" s="47"/>
      <c r="E9" s="47"/>
      <c r="F9" s="47"/>
      <c r="G9" s="47"/>
      <c r="H9" s="47"/>
      <c r="I9" s="47"/>
      <c r="J9" s="47"/>
    </row>
    <row r="10" spans="2:10" ht="15">
      <c r="B10" s="48" t="s">
        <v>11</v>
      </c>
      <c r="C10" s="48"/>
      <c r="D10" s="48"/>
      <c r="E10" s="48"/>
      <c r="F10" s="48"/>
      <c r="G10" s="48"/>
      <c r="H10" s="48"/>
      <c r="I10" s="48"/>
      <c r="J10" s="48"/>
    </row>
    <row r="11" spans="2:10" ht="15">
      <c r="B11" s="48" t="s">
        <v>1</v>
      </c>
      <c r="C11" s="48"/>
      <c r="D11" s="48"/>
      <c r="E11" s="48"/>
      <c r="F11" s="48"/>
      <c r="G11" s="48"/>
      <c r="H11" s="48"/>
      <c r="I11" s="48"/>
      <c r="J11" s="48"/>
    </row>
    <row r="12" spans="2:10" ht="15.75" thickBot="1">
      <c r="B12" s="49" t="s">
        <v>12</v>
      </c>
      <c r="C12" s="49"/>
      <c r="D12" s="49"/>
      <c r="E12" s="49"/>
      <c r="F12" s="49"/>
      <c r="G12" s="49"/>
      <c r="H12" s="49"/>
      <c r="I12" s="49"/>
      <c r="J12" s="49"/>
    </row>
    <row r="13" spans="2:10" ht="15.75" thickBot="1">
      <c r="B13" s="1" t="s">
        <v>2</v>
      </c>
      <c r="C13" s="2" t="s">
        <v>3</v>
      </c>
      <c r="D13" s="3" t="s">
        <v>4</v>
      </c>
      <c r="E13" s="42" t="s">
        <v>5</v>
      </c>
      <c r="F13" s="43"/>
      <c r="G13" s="44" t="s">
        <v>6</v>
      </c>
      <c r="H13" s="43"/>
      <c r="I13" s="44" t="s">
        <v>7</v>
      </c>
      <c r="J13" s="43"/>
    </row>
    <row r="14" spans="2:10" ht="15.75" thickBot="1">
      <c r="B14" s="4"/>
      <c r="C14" s="5"/>
      <c r="D14" s="6" t="s">
        <v>8</v>
      </c>
      <c r="E14" s="19" t="s">
        <v>8</v>
      </c>
      <c r="F14" s="20" t="s">
        <v>9</v>
      </c>
      <c r="G14" s="20" t="s">
        <v>8</v>
      </c>
      <c r="H14" s="20" t="s">
        <v>9</v>
      </c>
      <c r="I14" s="20" t="s">
        <v>8</v>
      </c>
      <c r="J14" s="20" t="s">
        <v>9</v>
      </c>
    </row>
    <row r="15" spans="2:10" ht="15">
      <c r="B15" s="7">
        <v>1</v>
      </c>
      <c r="C15" s="8" t="s">
        <v>10</v>
      </c>
      <c r="D15" s="9">
        <v>13340.24</v>
      </c>
      <c r="E15" s="21">
        <f>D15</f>
        <v>13340.24</v>
      </c>
      <c r="F15" s="22">
        <v>100</v>
      </c>
      <c r="G15" s="23"/>
      <c r="H15" s="22"/>
      <c r="I15" s="24"/>
      <c r="J15" s="25"/>
    </row>
    <row r="16" spans="2:10" ht="15">
      <c r="B16" s="10"/>
      <c r="C16" s="11"/>
      <c r="D16" s="12"/>
      <c r="E16" s="26"/>
      <c r="F16" s="25"/>
      <c r="G16" s="27"/>
      <c r="H16" s="25"/>
      <c r="I16" s="24"/>
      <c r="J16" s="25"/>
    </row>
    <row r="17" spans="2:10" ht="15">
      <c r="B17" s="7">
        <v>2</v>
      </c>
      <c r="C17" s="8" t="s">
        <v>13</v>
      </c>
      <c r="D17" s="9">
        <v>116072.5</v>
      </c>
      <c r="E17" s="26">
        <f>$D$17*F17/100</f>
        <v>34821.75</v>
      </c>
      <c r="F17" s="25">
        <v>30</v>
      </c>
      <c r="G17" s="27">
        <f>$D$17*H17/100</f>
        <v>46429</v>
      </c>
      <c r="H17" s="25">
        <v>40</v>
      </c>
      <c r="I17" s="24">
        <f>$D$17*J17/100</f>
        <v>34821.75</v>
      </c>
      <c r="J17" s="25">
        <v>30</v>
      </c>
    </row>
    <row r="18" spans="2:10" ht="15">
      <c r="B18" s="13"/>
      <c r="C18" s="14"/>
      <c r="D18" s="12"/>
      <c r="E18" s="28"/>
      <c r="F18" s="29"/>
      <c r="G18" s="30"/>
      <c r="H18" s="29"/>
      <c r="I18" s="31"/>
      <c r="J18" s="29"/>
    </row>
    <row r="19" spans="2:10" ht="15">
      <c r="B19" s="15">
        <v>3</v>
      </c>
      <c r="C19" s="16" t="s">
        <v>14</v>
      </c>
      <c r="D19" s="17">
        <v>1426.32</v>
      </c>
      <c r="E19" s="26"/>
      <c r="F19" s="25"/>
      <c r="G19" s="27"/>
      <c r="H19" s="25"/>
      <c r="I19" s="24">
        <f>D19</f>
        <v>1426.32</v>
      </c>
      <c r="J19" s="25">
        <v>100</v>
      </c>
    </row>
    <row r="20" spans="2:10" ht="15">
      <c r="B20" s="15"/>
      <c r="C20" s="16"/>
      <c r="D20" s="17"/>
      <c r="E20" s="26"/>
      <c r="F20" s="25"/>
      <c r="G20" s="27"/>
      <c r="H20" s="25"/>
      <c r="I20" s="24"/>
      <c r="J20" s="25"/>
    </row>
    <row r="21" spans="2:10" ht="15.75" thickBot="1">
      <c r="B21" s="13"/>
      <c r="C21" s="14"/>
      <c r="D21" s="32"/>
      <c r="E21" s="33"/>
      <c r="F21" s="34"/>
      <c r="G21" s="35"/>
      <c r="H21" s="34"/>
      <c r="I21" s="36"/>
      <c r="J21" s="34"/>
    </row>
    <row r="22" spans="2:10" ht="16.5" thickBot="1">
      <c r="B22" s="45" t="s">
        <v>18</v>
      </c>
      <c r="C22" s="46"/>
      <c r="D22" s="37"/>
      <c r="E22" s="31">
        <f>SUM(E15:E21)</f>
        <v>48161.99</v>
      </c>
      <c r="F22" s="38">
        <f>100*E22/D23</f>
        <v>36.810100898004</v>
      </c>
      <c r="G22" s="31">
        <f>G17</f>
        <v>46429</v>
      </c>
      <c r="H22" s="38">
        <f>100*G22/D23</f>
        <v>35.485580529239506</v>
      </c>
      <c r="I22" s="31">
        <f>SUM(I16:I21)</f>
        <v>36248.07</v>
      </c>
      <c r="J22" s="29">
        <f>100*I22/D23</f>
        <v>27.70431857275648</v>
      </c>
    </row>
    <row r="23" spans="2:10" ht="16.5" thickBot="1">
      <c r="B23" s="45" t="s">
        <v>19</v>
      </c>
      <c r="C23" s="46"/>
      <c r="D23" s="39">
        <f>SUM(D15:D21)</f>
        <v>130839.06000000001</v>
      </c>
      <c r="E23" s="40">
        <f>SUM(E15:E21)</f>
        <v>48161.99</v>
      </c>
      <c r="F23" s="40">
        <f>F22</f>
        <v>36.810100898004</v>
      </c>
      <c r="G23" s="40">
        <f>E23+G22</f>
        <v>94590.98999999999</v>
      </c>
      <c r="H23" s="40">
        <f>H22+F23</f>
        <v>72.29568142724351</v>
      </c>
      <c r="I23" s="40">
        <f>I22+G23</f>
        <v>130839.06</v>
      </c>
      <c r="J23" s="41">
        <f>J22+H23</f>
        <v>99.99999999999999</v>
      </c>
    </row>
  </sheetData>
  <sheetProtection/>
  <mergeCells count="9">
    <mergeCell ref="B23:C23"/>
    <mergeCell ref="E13:F13"/>
    <mergeCell ref="G13:H13"/>
    <mergeCell ref="I13:J13"/>
    <mergeCell ref="B22:C22"/>
    <mergeCell ref="B9:J9"/>
    <mergeCell ref="B10:J10"/>
    <mergeCell ref="B11:J11"/>
    <mergeCell ref="B12:J12"/>
  </mergeCells>
  <printOptions/>
  <pageMargins left="0.5118110236220472" right="0.5078125" top="0.7874015748031497" bottom="0.7874015748031497" header="0.31496062992125984" footer="0.31496062992125984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Osvaldo</cp:lastModifiedBy>
  <cp:lastPrinted>2011-05-04T16:23:03Z</cp:lastPrinted>
  <dcterms:created xsi:type="dcterms:W3CDTF">2010-05-10T17:06:21Z</dcterms:created>
  <dcterms:modified xsi:type="dcterms:W3CDTF">2011-06-06T16:38:57Z</dcterms:modified>
  <cp:category/>
  <cp:version/>
  <cp:contentType/>
  <cp:contentStatus/>
</cp:coreProperties>
</file>